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<sst xmlns="http://schemas.openxmlformats.org/spreadsheetml/2006/main" count="63" uniqueCount="47">
  <si>
    <t>Asigurari generale</t>
  </si>
  <si>
    <t>ron</t>
  </si>
  <si>
    <t>Prime brute subscrise</t>
  </si>
  <si>
    <t>Prime brute castigate</t>
  </si>
  <si>
    <t>Prime brute subscrise cedate în reasigurare</t>
  </si>
  <si>
    <t>Prime brute încasate</t>
  </si>
  <si>
    <t>Indemnizaţii brute plătite</t>
  </si>
  <si>
    <t>Indemnizaţii nete plătite</t>
  </si>
  <si>
    <t>Rezerva netă de prima</t>
  </si>
  <si>
    <t>Rezerva netă de daune avizate</t>
  </si>
  <si>
    <t>Rezerva netă de daune neavizate</t>
  </si>
  <si>
    <t>Allianz Tiriac</t>
  </si>
  <si>
    <t>Ardaf</t>
  </si>
  <si>
    <t>Asirom</t>
  </si>
  <si>
    <t>Astra</t>
  </si>
  <si>
    <t>BCR Asig</t>
  </si>
  <si>
    <t>Carpatica Asig</t>
  </si>
  <si>
    <t>Certasig</t>
  </si>
  <si>
    <t>Eureko</t>
  </si>
  <si>
    <t>Euroins</t>
  </si>
  <si>
    <t>Fata Asigurari</t>
  </si>
  <si>
    <t>Garanta</t>
  </si>
  <si>
    <t>Generali</t>
  </si>
  <si>
    <t>Grawe</t>
  </si>
  <si>
    <t>Groupama</t>
  </si>
  <si>
    <t>Platinum</t>
  </si>
  <si>
    <t>UNIQA</t>
  </si>
  <si>
    <t>Total</t>
  </si>
  <si>
    <t>Asigurari de viata</t>
  </si>
  <si>
    <t>Primiri în reasigurare</t>
  </si>
  <si>
    <t>Prime brute câstigate</t>
  </si>
  <si>
    <t>Rezerva matematica neta</t>
  </si>
  <si>
    <t>Aviva</t>
  </si>
  <si>
    <t>Axa Life Insurance</t>
  </si>
  <si>
    <t>BCR Asigurari Viata</t>
  </si>
  <si>
    <t>Ergo Asig de Viata</t>
  </si>
  <si>
    <t>GRAWE</t>
  </si>
  <si>
    <t>ING</t>
  </si>
  <si>
    <t>Segment piata</t>
  </si>
  <si>
    <t>UNSAR</t>
  </si>
  <si>
    <t>Total piata</t>
  </si>
  <si>
    <t>Pondere</t>
  </si>
  <si>
    <t>pbs (lei)</t>
  </si>
  <si>
    <t>UNSAR/piata (%)</t>
  </si>
  <si>
    <t>Asig generale</t>
  </si>
  <si>
    <t>Asig viata</t>
  </si>
  <si>
    <t>sursa: CSA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</si>
</sst>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8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10" xfId="56" applyFont="1" applyBorder="1" applyAlignment="1">
      <alignment horizontal="center"/>
      <protection/>
    </xf>
    <xf numFmtId="164" fontId="19" fillId="24" borderId="10" xfId="56" applyFont="1" applyFill="1" applyBorder="1" applyAlignment="1" applyProtection="1">
      <alignment horizontal="center" vertical="center" wrapText="1"/>
      <protection/>
    </xf>
    <xf numFmtId="164" fontId="0" fillId="0" borderId="10" xfId="56" applyFont="1" applyBorder="1" applyAlignment="1">
      <alignment horizontal="left" wrapText="1"/>
      <protection/>
    </xf>
    <xf numFmtId="165" fontId="0" fillId="0" borderId="10" xfId="56" applyNumberFormat="1" applyFont="1" applyBorder="1">
      <alignment/>
      <protection/>
    </xf>
    <xf numFmtId="165" fontId="0" fillId="0" borderId="10" xfId="56" applyNumberFormat="1" applyFont="1" applyBorder="1" applyAlignment="1">
      <alignment horizontal="right"/>
      <protection/>
    </xf>
    <xf numFmtId="164" fontId="0" fillId="0" borderId="10" xfId="56" applyFont="1" applyBorder="1" applyAlignment="1">
      <alignment horizontal="left"/>
      <protection/>
    </xf>
    <xf numFmtId="164" fontId="0" fillId="0" borderId="11" xfId="56" applyFont="1" applyBorder="1" applyAlignment="1">
      <alignment horizontal="left"/>
      <protection/>
    </xf>
    <xf numFmtId="164" fontId="0" fillId="0" borderId="10" xfId="56" applyFont="1" applyFill="1" applyBorder="1" applyAlignment="1">
      <alignment horizontal="left"/>
      <protection/>
    </xf>
    <xf numFmtId="165" fontId="0" fillId="0" borderId="10" xfId="0" applyNumberFormat="1" applyFont="1" applyBorder="1" applyAlignment="1">
      <alignment/>
    </xf>
    <xf numFmtId="165" fontId="0" fillId="0" borderId="0" xfId="56" applyNumberFormat="1" applyFont="1">
      <alignment/>
      <protection/>
    </xf>
    <xf numFmtId="164" fontId="0" fillId="0" borderId="0" xfId="56" applyFont="1">
      <alignment/>
      <protection/>
    </xf>
    <xf numFmtId="164" fontId="0" fillId="0" borderId="0" xfId="56" applyFont="1" applyAlignment="1">
      <alignment horizontal="right"/>
      <protection/>
    </xf>
    <xf numFmtId="164" fontId="0" fillId="0" borderId="10" xfId="56" applyFont="1" applyBorder="1">
      <alignment/>
      <protection/>
    </xf>
    <xf numFmtId="164" fontId="19" fillId="0" borderId="10" xfId="56" applyFont="1" applyFill="1" applyBorder="1" applyAlignment="1">
      <alignment horizontal="center" vertical="top" wrapText="1"/>
      <protection/>
    </xf>
    <xf numFmtId="165" fontId="19" fillId="0" borderId="10" xfId="56" applyNumberFormat="1" applyFont="1" applyFill="1" applyBorder="1" applyAlignment="1" applyProtection="1">
      <alignment horizontal="right" vertical="center" wrapText="1"/>
      <protection locked="0"/>
    </xf>
    <xf numFmtId="164" fontId="0" fillId="0" borderId="10" xfId="56" applyFont="1" applyBorder="1" applyAlignment="1">
      <alignment horizontal="left" wrapText="1" shrinkToFit="1"/>
      <protection/>
    </xf>
    <xf numFmtId="165" fontId="0" fillId="0" borderId="12" xfId="56" applyNumberFormat="1" applyFont="1" applyBorder="1" applyAlignment="1">
      <alignment horizontal="right" vertical="center"/>
      <protection/>
    </xf>
    <xf numFmtId="165" fontId="19" fillId="0" borderId="10" xfId="56" applyNumberFormat="1" applyFont="1" applyFill="1" applyBorder="1" applyAlignment="1" applyProtection="1">
      <alignment vertical="center" wrapText="1"/>
      <protection locked="0"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tabSelected="1" workbookViewId="0" topLeftCell="A1">
      <selection activeCell="A39" sqref="A39"/>
    </sheetView>
  </sheetViews>
  <sheetFormatPr defaultColWidth="9.140625" defaultRowHeight="12.75"/>
  <cols>
    <col min="1" max="1" width="15.00390625" style="1" customWidth="1"/>
    <col min="2" max="2" width="13.8515625" style="1" customWidth="1"/>
    <col min="3" max="3" width="14.7109375" style="1" customWidth="1"/>
    <col min="4" max="4" width="15.57421875" style="1" customWidth="1"/>
    <col min="5" max="5" width="13.28125" style="1" customWidth="1"/>
    <col min="6" max="6" width="14.28125" style="1" customWidth="1"/>
    <col min="7" max="7" width="13.140625" style="1" customWidth="1"/>
    <col min="8" max="8" width="13.00390625" style="1" customWidth="1"/>
    <col min="9" max="9" width="12.57421875" style="1" customWidth="1"/>
    <col min="10" max="10" width="12.421875" style="1" customWidth="1"/>
    <col min="11" max="16384" width="9.140625" style="1" customWidth="1"/>
  </cols>
  <sheetData>
    <row r="2" s="2" customFormat="1" ht="13.5">
      <c r="E2" s="3">
        <v>2010</v>
      </c>
    </row>
    <row r="4" spans="1:2" s="2" customFormat="1" ht="12.75">
      <c r="A4" s="4" t="s">
        <v>0</v>
      </c>
      <c r="B4" s="4"/>
    </row>
    <row r="5" ht="12.75">
      <c r="J5" s="5" t="s">
        <v>1</v>
      </c>
    </row>
    <row r="7" spans="1:10" ht="45.75" customHeight="1">
      <c r="A7" s="6"/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</row>
    <row r="8" spans="1:10" ht="12.75">
      <c r="A8" s="8" t="s">
        <v>11</v>
      </c>
      <c r="B8" s="9">
        <v>939195143</v>
      </c>
      <c r="C8" s="9">
        <v>1071596491</v>
      </c>
      <c r="D8" s="9">
        <v>129257303</v>
      </c>
      <c r="E8" s="9">
        <v>1045362825</v>
      </c>
      <c r="F8" s="9">
        <v>765345044</v>
      </c>
      <c r="G8" s="9">
        <v>493214089</v>
      </c>
      <c r="H8" s="10">
        <v>401117473</v>
      </c>
      <c r="I8" s="10">
        <v>240939865</v>
      </c>
      <c r="J8" s="10">
        <v>78838138</v>
      </c>
    </row>
    <row r="9" spans="1:10" ht="12.75">
      <c r="A9" s="11" t="s">
        <v>12</v>
      </c>
      <c r="B9" s="9">
        <v>217110622</v>
      </c>
      <c r="C9" s="9">
        <v>270569285</v>
      </c>
      <c r="D9" s="9">
        <v>23116534</v>
      </c>
      <c r="E9" s="9">
        <v>233894467</v>
      </c>
      <c r="F9" s="9">
        <v>234241783</v>
      </c>
      <c r="G9" s="9">
        <v>230381916</v>
      </c>
      <c r="H9" s="10">
        <v>74789260</v>
      </c>
      <c r="I9" s="10">
        <v>130557258</v>
      </c>
      <c r="J9" s="10">
        <v>47704800</v>
      </c>
    </row>
    <row r="10" spans="1:10" ht="12.75">
      <c r="A10" s="11" t="s">
        <v>13</v>
      </c>
      <c r="B10" s="9">
        <v>445814897</v>
      </c>
      <c r="C10" s="9">
        <v>488952815.62000006</v>
      </c>
      <c r="D10" s="9">
        <v>122445710</v>
      </c>
      <c r="E10" s="9">
        <v>455846664</v>
      </c>
      <c r="F10" s="9">
        <v>332827775</v>
      </c>
      <c r="G10" s="9">
        <v>268722825</v>
      </c>
      <c r="H10" s="10">
        <v>154027884.32</v>
      </c>
      <c r="I10" s="10">
        <v>67891428</v>
      </c>
      <c r="J10" s="10">
        <v>32122160.460000005</v>
      </c>
    </row>
    <row r="11" spans="1:10" ht="12.75">
      <c r="A11" s="11" t="s">
        <v>14</v>
      </c>
      <c r="B11" s="9">
        <v>1095749690.4399998</v>
      </c>
      <c r="C11" s="9">
        <v>1001158795.08</v>
      </c>
      <c r="D11" s="9">
        <v>69297131.36</v>
      </c>
      <c r="E11" s="9">
        <v>1022840997.5999999</v>
      </c>
      <c r="F11" s="9">
        <v>522437328.1399999</v>
      </c>
      <c r="G11" s="9">
        <v>501029104.43999994</v>
      </c>
      <c r="H11" s="10">
        <v>564275619.48</v>
      </c>
      <c r="I11" s="10">
        <v>146535395.64000002</v>
      </c>
      <c r="J11" s="10">
        <v>117945038.67</v>
      </c>
    </row>
    <row r="12" spans="1:10" ht="12.75">
      <c r="A12" s="11" t="s">
        <v>15</v>
      </c>
      <c r="B12" s="9">
        <v>522009717.62</v>
      </c>
      <c r="C12" s="9">
        <v>506684140.1999999</v>
      </c>
      <c r="D12" s="9">
        <v>155506692.23</v>
      </c>
      <c r="E12" s="9">
        <v>483191984.8432714</v>
      </c>
      <c r="F12" s="9">
        <v>357628785.31</v>
      </c>
      <c r="G12" s="9">
        <v>204383254.56</v>
      </c>
      <c r="H12" s="10">
        <v>211502353.11999997</v>
      </c>
      <c r="I12" s="10">
        <v>111016278.84279999</v>
      </c>
      <c r="J12" s="10">
        <v>32039789.16222062</v>
      </c>
    </row>
    <row r="13" spans="1:10" ht="12.75">
      <c r="A13" s="8" t="s">
        <v>16</v>
      </c>
      <c r="B13" s="9">
        <v>303535615</v>
      </c>
      <c r="C13" s="9">
        <v>297543787</v>
      </c>
      <c r="D13" s="9">
        <v>7595462</v>
      </c>
      <c r="E13" s="9">
        <v>296272555</v>
      </c>
      <c r="F13" s="9">
        <v>93945388</v>
      </c>
      <c r="G13" s="9">
        <v>91613125</v>
      </c>
      <c r="H13" s="10">
        <v>86392173</v>
      </c>
      <c r="I13" s="10">
        <v>60277472</v>
      </c>
      <c r="J13" s="10">
        <v>14581093</v>
      </c>
    </row>
    <row r="14" spans="1:10" ht="12.75">
      <c r="A14" s="8" t="s">
        <v>17</v>
      </c>
      <c r="B14" s="10">
        <v>20705156</v>
      </c>
      <c r="C14" s="10">
        <v>26180271</v>
      </c>
      <c r="D14" s="10">
        <v>8776896</v>
      </c>
      <c r="E14" s="10">
        <v>25241114</v>
      </c>
      <c r="F14" s="10">
        <v>17800687</v>
      </c>
      <c r="G14" s="10">
        <v>10479225</v>
      </c>
      <c r="H14" s="10">
        <v>6464581</v>
      </c>
      <c r="I14" s="10">
        <v>4464978</v>
      </c>
      <c r="J14" s="10">
        <v>640340</v>
      </c>
    </row>
    <row r="15" spans="1:10" ht="12.75">
      <c r="A15" s="11" t="s">
        <v>18</v>
      </c>
      <c r="B15" s="9">
        <v>9883889</v>
      </c>
      <c r="C15" s="9">
        <v>10975312</v>
      </c>
      <c r="D15" s="9">
        <v>-81468</v>
      </c>
      <c r="E15" s="9">
        <v>11327767</v>
      </c>
      <c r="F15" s="9">
        <v>13404778</v>
      </c>
      <c r="G15" s="9">
        <v>12509174</v>
      </c>
      <c r="H15" s="10">
        <v>6739748</v>
      </c>
      <c r="I15" s="10">
        <v>7722019</v>
      </c>
      <c r="J15" s="10">
        <v>4445188</v>
      </c>
    </row>
    <row r="16" spans="1:10" ht="12.75">
      <c r="A16" s="12" t="s">
        <v>19</v>
      </c>
      <c r="B16" s="9">
        <v>301017000.55988544</v>
      </c>
      <c r="C16" s="9">
        <v>297772560.81988233</v>
      </c>
      <c r="D16" s="9">
        <v>10146164.10638872</v>
      </c>
      <c r="E16" s="9">
        <v>308543615.1998923</v>
      </c>
      <c r="F16" s="9">
        <v>182665287.74999985</v>
      </c>
      <c r="G16" s="9">
        <v>178684143.53999987</v>
      </c>
      <c r="H16" s="10">
        <v>87487768.17999975</v>
      </c>
      <c r="I16" s="10">
        <v>45478123.38999992</v>
      </c>
      <c r="J16" s="10">
        <v>25955934.316982042</v>
      </c>
    </row>
    <row r="17" spans="1:10" ht="12.75">
      <c r="A17" s="8" t="s">
        <v>20</v>
      </c>
      <c r="B17" s="10">
        <v>19521033.55</v>
      </c>
      <c r="C17" s="10">
        <v>27236987.49</v>
      </c>
      <c r="D17" s="10">
        <v>10939005.48</v>
      </c>
      <c r="E17" s="10">
        <v>25243629.009999998</v>
      </c>
      <c r="F17" s="10">
        <v>38388219.7</v>
      </c>
      <c r="G17" s="10">
        <v>21344711.250000004</v>
      </c>
      <c r="H17" s="10">
        <v>4745058.35</v>
      </c>
      <c r="I17" s="10">
        <v>8112663.500466082</v>
      </c>
      <c r="J17" s="10">
        <v>207354.6</v>
      </c>
    </row>
    <row r="18" spans="1:10" ht="12.75">
      <c r="A18" s="11" t="s">
        <v>21</v>
      </c>
      <c r="B18" s="9">
        <v>93317281</v>
      </c>
      <c r="C18" s="9">
        <v>111774227</v>
      </c>
      <c r="D18" s="9">
        <v>38566231</v>
      </c>
      <c r="E18" s="9">
        <v>94952829</v>
      </c>
      <c r="F18" s="9">
        <v>88105737</v>
      </c>
      <c r="G18" s="9">
        <v>49112894</v>
      </c>
      <c r="H18" s="10">
        <v>12606614</v>
      </c>
      <c r="I18" s="10">
        <v>3490369</v>
      </c>
      <c r="J18" s="10">
        <v>4251928</v>
      </c>
    </row>
    <row r="19" spans="1:10" ht="12.75">
      <c r="A19" s="11" t="s">
        <v>22</v>
      </c>
      <c r="B19" s="9">
        <v>347119445</v>
      </c>
      <c r="C19" s="9">
        <v>411486766</v>
      </c>
      <c r="D19" s="9">
        <v>42929418</v>
      </c>
      <c r="E19" s="9">
        <v>377002367</v>
      </c>
      <c r="F19" s="9">
        <v>235031667</v>
      </c>
      <c r="G19" s="9">
        <v>224564533</v>
      </c>
      <c r="H19" s="10">
        <v>152245861</v>
      </c>
      <c r="I19" s="10">
        <v>95360181</v>
      </c>
      <c r="J19" s="10">
        <v>24141210</v>
      </c>
    </row>
    <row r="20" spans="1:10" ht="12.75">
      <c r="A20" s="11" t="s">
        <v>23</v>
      </c>
      <c r="B20" s="9">
        <v>1090894</v>
      </c>
      <c r="C20" s="9">
        <v>695768</v>
      </c>
      <c r="D20" s="9">
        <v>633188</v>
      </c>
      <c r="E20" s="9">
        <v>978061</v>
      </c>
      <c r="F20" s="9">
        <v>64865</v>
      </c>
      <c r="G20" s="9">
        <v>92747</v>
      </c>
      <c r="H20" s="10">
        <v>305295</v>
      </c>
      <c r="I20" s="10">
        <v>-4835</v>
      </c>
      <c r="J20" s="10">
        <v>40052</v>
      </c>
    </row>
    <row r="21" spans="1:10" ht="12.75">
      <c r="A21" s="11" t="s">
        <v>24</v>
      </c>
      <c r="B21" s="9">
        <v>743498908</v>
      </c>
      <c r="C21" s="9">
        <v>871266061</v>
      </c>
      <c r="D21" s="9">
        <v>44103651</v>
      </c>
      <c r="E21" s="9">
        <v>736570259</v>
      </c>
      <c r="F21" s="9">
        <v>614558298</v>
      </c>
      <c r="G21" s="9">
        <v>567510622</v>
      </c>
      <c r="H21" s="10">
        <v>340493107.97</v>
      </c>
      <c r="I21" s="10">
        <v>266159685</v>
      </c>
      <c r="J21" s="10">
        <v>104630433</v>
      </c>
    </row>
    <row r="22" spans="1:10" ht="12.75">
      <c r="A22" s="8" t="s">
        <v>25</v>
      </c>
      <c r="B22" s="10">
        <v>16401197.902471786</v>
      </c>
      <c r="C22" s="10">
        <v>11756224.84651413</v>
      </c>
      <c r="D22" s="10">
        <v>2885870</v>
      </c>
      <c r="E22" s="10">
        <v>8048960.783860001</v>
      </c>
      <c r="F22" s="10">
        <v>18134164.53565596</v>
      </c>
      <c r="G22" s="10">
        <v>4840802.711667386</v>
      </c>
      <c r="H22" s="10">
        <v>7109263.401985282</v>
      </c>
      <c r="I22" s="10">
        <v>1165303.8398</v>
      </c>
      <c r="J22" s="10">
        <v>63176.43993159951</v>
      </c>
    </row>
    <row r="23" spans="1:10" ht="12.75">
      <c r="A23" s="11" t="s">
        <v>26</v>
      </c>
      <c r="B23" s="9">
        <v>432393662.7200001</v>
      </c>
      <c r="C23" s="9">
        <v>455806303.76999986</v>
      </c>
      <c r="D23" s="9">
        <v>183636771.17000002</v>
      </c>
      <c r="E23" s="9">
        <v>440629569.31</v>
      </c>
      <c r="F23" s="9">
        <v>397268236.2199999</v>
      </c>
      <c r="G23" s="9">
        <v>265562133.53000003</v>
      </c>
      <c r="H23" s="10">
        <v>127845706</v>
      </c>
      <c r="I23" s="10">
        <v>136558683.2171171</v>
      </c>
      <c r="J23" s="10">
        <v>35328009</v>
      </c>
    </row>
    <row r="24" spans="1:10" ht="12.75">
      <c r="A24" s="13" t="s">
        <v>27</v>
      </c>
      <c r="B24" s="14">
        <f>SUM(B8:B23)</f>
        <v>5508364152.792357</v>
      </c>
      <c r="C24" s="14">
        <f aca="true" t="shared" si="0" ref="C24:J24">SUM(C8:C23)</f>
        <v>5861455795.826396</v>
      </c>
      <c r="D24" s="14">
        <f t="shared" si="0"/>
        <v>849754559.3463888</v>
      </c>
      <c r="E24" s="14">
        <f t="shared" si="0"/>
        <v>5565947664.747025</v>
      </c>
      <c r="F24" s="14">
        <f t="shared" si="0"/>
        <v>3911848043.6556554</v>
      </c>
      <c r="G24" s="14">
        <f t="shared" si="0"/>
        <v>3124045300.0316677</v>
      </c>
      <c r="H24" s="14">
        <f t="shared" si="0"/>
        <v>2238147765.8219852</v>
      </c>
      <c r="I24" s="14">
        <f t="shared" si="0"/>
        <v>1325724868.4301832</v>
      </c>
      <c r="J24" s="14">
        <f t="shared" si="0"/>
        <v>522934644.6491343</v>
      </c>
    </row>
    <row r="25" ht="12.75">
      <c r="B25" s="15"/>
    </row>
    <row r="26" ht="12.75">
      <c r="B26" s="15"/>
    </row>
    <row r="27" ht="12.75">
      <c r="B27" s="15"/>
    </row>
    <row r="28" ht="12.75">
      <c r="B28" s="15"/>
    </row>
    <row r="29" ht="12.75">
      <c r="B29" s="15"/>
    </row>
    <row r="30" ht="12.75">
      <c r="B30" s="15"/>
    </row>
    <row r="31" ht="12.75">
      <c r="B31" s="15"/>
    </row>
    <row r="32" ht="12.75">
      <c r="B32" s="15"/>
    </row>
    <row r="33" ht="12.75">
      <c r="B33" s="15"/>
    </row>
    <row r="37" ht="13.5">
      <c r="E37" s="3">
        <v>2010</v>
      </c>
    </row>
    <row r="38" ht="13.5">
      <c r="E38" s="3"/>
    </row>
    <row r="39" spans="1:9" ht="12.75">
      <c r="A39" s="4" t="s">
        <v>28</v>
      </c>
      <c r="B39" s="4"/>
      <c r="C39" s="16"/>
      <c r="D39" s="16"/>
      <c r="E39" s="16"/>
      <c r="F39" s="16"/>
      <c r="G39" s="16"/>
      <c r="H39" s="16"/>
      <c r="I39" s="16"/>
    </row>
    <row r="40" spans="1:9" ht="12.75">
      <c r="A40" s="16"/>
      <c r="B40" s="16"/>
      <c r="C40" s="16"/>
      <c r="D40" s="16"/>
      <c r="F40" s="16"/>
      <c r="G40" s="16"/>
      <c r="H40" s="16"/>
      <c r="I40" s="17" t="s">
        <v>1</v>
      </c>
    </row>
    <row r="41" spans="1:9" ht="12.75">
      <c r="A41" s="16"/>
      <c r="B41" s="16"/>
      <c r="C41" s="16"/>
      <c r="D41" s="16"/>
      <c r="E41" s="16"/>
      <c r="F41" s="16"/>
      <c r="G41" s="16"/>
      <c r="H41" s="16"/>
      <c r="I41" s="16"/>
    </row>
    <row r="42" spans="1:9" ht="48.75">
      <c r="A42" s="18"/>
      <c r="B42" s="19" t="s">
        <v>2</v>
      </c>
      <c r="C42" s="19" t="s">
        <v>29</v>
      </c>
      <c r="D42" s="19" t="s">
        <v>30</v>
      </c>
      <c r="E42" s="19" t="s">
        <v>4</v>
      </c>
      <c r="F42" s="19" t="s">
        <v>5</v>
      </c>
      <c r="G42" s="19" t="s">
        <v>6</v>
      </c>
      <c r="H42" s="19" t="s">
        <v>7</v>
      </c>
      <c r="I42" s="19" t="s">
        <v>31</v>
      </c>
    </row>
    <row r="43" spans="1:9" ht="12.75">
      <c r="A43" s="11" t="s">
        <v>11</v>
      </c>
      <c r="B43" s="20">
        <v>81597029</v>
      </c>
      <c r="C43" s="20">
        <v>0</v>
      </c>
      <c r="D43" s="20">
        <v>81868823</v>
      </c>
      <c r="E43" s="20">
        <v>4691060</v>
      </c>
      <c r="F43" s="20">
        <v>80745148</v>
      </c>
      <c r="G43" s="20">
        <v>8208035</v>
      </c>
      <c r="H43" s="20">
        <v>5498081</v>
      </c>
      <c r="I43" s="20">
        <v>224065560</v>
      </c>
    </row>
    <row r="44" spans="1:9" ht="12.75">
      <c r="A44" s="11" t="s">
        <v>13</v>
      </c>
      <c r="B44" s="20">
        <v>85049179</v>
      </c>
      <c r="C44" s="20">
        <v>0</v>
      </c>
      <c r="D44" s="20">
        <v>87017556</v>
      </c>
      <c r="E44" s="20">
        <v>0</v>
      </c>
      <c r="F44" s="20">
        <v>84168395.35000001</v>
      </c>
      <c r="G44" s="20">
        <v>5117841.47</v>
      </c>
      <c r="H44" s="20">
        <v>5117841.47</v>
      </c>
      <c r="I44" s="20">
        <v>163367411</v>
      </c>
    </row>
    <row r="45" spans="1:9" ht="12.75">
      <c r="A45" s="11" t="s">
        <v>14</v>
      </c>
      <c r="B45" s="20">
        <v>14876118</v>
      </c>
      <c r="C45" s="20">
        <v>0</v>
      </c>
      <c r="D45" s="20">
        <v>13486674</v>
      </c>
      <c r="E45" s="20">
        <v>603132</v>
      </c>
      <c r="F45" s="20">
        <v>11805315</v>
      </c>
      <c r="G45" s="20">
        <v>2108449</v>
      </c>
      <c r="H45" s="20">
        <v>0</v>
      </c>
      <c r="I45" s="20">
        <v>4271903</v>
      </c>
    </row>
    <row r="46" spans="1:9" ht="12.75">
      <c r="A46" s="11" t="s">
        <v>32</v>
      </c>
      <c r="B46" s="20">
        <v>88670606</v>
      </c>
      <c r="C46" s="20">
        <v>0</v>
      </c>
      <c r="D46" s="20">
        <v>93747301</v>
      </c>
      <c r="E46" s="20">
        <v>9112392</v>
      </c>
      <c r="F46" s="20">
        <v>94454612</v>
      </c>
      <c r="G46" s="20">
        <v>9525814</v>
      </c>
      <c r="H46" s="20">
        <v>8474659</v>
      </c>
      <c r="I46" s="20">
        <v>159910395</v>
      </c>
    </row>
    <row r="47" spans="1:9" ht="24.75">
      <c r="A47" s="21" t="s">
        <v>33</v>
      </c>
      <c r="B47" s="22">
        <v>20648420</v>
      </c>
      <c r="C47" s="22">
        <v>0</v>
      </c>
      <c r="D47" s="22">
        <v>26291648</v>
      </c>
      <c r="E47" s="22">
        <v>819684</v>
      </c>
      <c r="F47" s="22">
        <v>24488111</v>
      </c>
      <c r="G47" s="22">
        <v>3576328</v>
      </c>
      <c r="H47" s="22">
        <v>3530579</v>
      </c>
      <c r="I47" s="22">
        <v>74849983</v>
      </c>
    </row>
    <row r="48" spans="1:9" ht="24.75">
      <c r="A48" s="21" t="s">
        <v>34</v>
      </c>
      <c r="B48" s="20">
        <v>307345995</v>
      </c>
      <c r="C48" s="20">
        <v>0</v>
      </c>
      <c r="D48" s="20">
        <v>303707852</v>
      </c>
      <c r="E48" s="20">
        <v>17102289</v>
      </c>
      <c r="F48" s="20">
        <v>246650502</v>
      </c>
      <c r="G48" s="20">
        <v>25539493</v>
      </c>
      <c r="H48" s="20">
        <v>18938393</v>
      </c>
      <c r="I48" s="22">
        <v>316301973</v>
      </c>
    </row>
    <row r="49" spans="1:9" ht="24.75">
      <c r="A49" s="21" t="s">
        <v>35</v>
      </c>
      <c r="B49" s="20">
        <v>17012617</v>
      </c>
      <c r="C49" s="20">
        <v>0</v>
      </c>
      <c r="D49" s="20">
        <v>17012617</v>
      </c>
      <c r="E49" s="20">
        <v>411519</v>
      </c>
      <c r="F49" s="20">
        <v>16645951.52</v>
      </c>
      <c r="G49" s="20">
        <v>0</v>
      </c>
      <c r="H49" s="20">
        <v>0</v>
      </c>
      <c r="I49" s="20">
        <v>15481937</v>
      </c>
    </row>
    <row r="50" spans="1:9" ht="12.75">
      <c r="A50" s="21" t="s">
        <v>18</v>
      </c>
      <c r="B50" s="20">
        <v>31238411</v>
      </c>
      <c r="C50" s="20">
        <v>0</v>
      </c>
      <c r="D50" s="20">
        <v>32593303</v>
      </c>
      <c r="E50" s="20">
        <v>441420</v>
      </c>
      <c r="F50" s="20">
        <v>32365058</v>
      </c>
      <c r="G50" s="20">
        <v>2058790</v>
      </c>
      <c r="H50" s="20">
        <v>2058790</v>
      </c>
      <c r="I50" s="22">
        <v>106898033</v>
      </c>
    </row>
    <row r="51" spans="1:9" ht="12.75">
      <c r="A51" s="21" t="s">
        <v>21</v>
      </c>
      <c r="B51" s="20">
        <v>4073976</v>
      </c>
      <c r="C51" s="20">
        <v>0</v>
      </c>
      <c r="D51" s="20">
        <v>4220537</v>
      </c>
      <c r="E51" s="20">
        <v>453985</v>
      </c>
      <c r="F51" s="20">
        <v>4174699</v>
      </c>
      <c r="G51" s="20">
        <v>2024626.91</v>
      </c>
      <c r="H51" s="20">
        <v>1825579</v>
      </c>
      <c r="I51" s="20">
        <v>238915</v>
      </c>
    </row>
    <row r="52" spans="1:9" ht="12.75">
      <c r="A52" s="21" t="s">
        <v>22</v>
      </c>
      <c r="B52" s="20">
        <v>91091126</v>
      </c>
      <c r="C52" s="20">
        <v>6546</v>
      </c>
      <c r="D52" s="20">
        <v>94777264</v>
      </c>
      <c r="E52" s="20">
        <v>8637308</v>
      </c>
      <c r="F52" s="20">
        <v>94370544</v>
      </c>
      <c r="G52" s="20">
        <v>12314793</v>
      </c>
      <c r="H52" s="20">
        <v>7364564</v>
      </c>
      <c r="I52" s="23">
        <v>110446399</v>
      </c>
    </row>
    <row r="53" spans="1:9" ht="12.75">
      <c r="A53" s="21" t="s">
        <v>36</v>
      </c>
      <c r="B53" s="20">
        <v>59601043</v>
      </c>
      <c r="C53" s="20">
        <v>0</v>
      </c>
      <c r="D53" s="20">
        <v>64247125</v>
      </c>
      <c r="E53" s="20">
        <v>3408412</v>
      </c>
      <c r="F53" s="20">
        <v>66638793</v>
      </c>
      <c r="G53" s="20">
        <v>12242982</v>
      </c>
      <c r="H53" s="20">
        <v>1428817</v>
      </c>
      <c r="I53" s="23">
        <v>145568021</v>
      </c>
    </row>
    <row r="54" spans="1:9" ht="12.75">
      <c r="A54" s="11" t="s">
        <v>24</v>
      </c>
      <c r="B54" s="20">
        <v>62407682</v>
      </c>
      <c r="C54" s="20">
        <v>0</v>
      </c>
      <c r="D54" s="20">
        <v>67709856</v>
      </c>
      <c r="E54" s="20">
        <v>1617094</v>
      </c>
      <c r="F54" s="20">
        <v>60842359</v>
      </c>
      <c r="G54" s="20">
        <v>23957340</v>
      </c>
      <c r="H54" s="20">
        <v>23957340</v>
      </c>
      <c r="I54" s="23">
        <v>93509820.47000001</v>
      </c>
    </row>
    <row r="55" spans="1:9" ht="12.75">
      <c r="A55" s="21" t="s">
        <v>37</v>
      </c>
      <c r="B55" s="20">
        <v>543411299</v>
      </c>
      <c r="C55" s="20">
        <v>0</v>
      </c>
      <c r="D55" s="20">
        <v>542311681</v>
      </c>
      <c r="E55" s="20">
        <v>3047793</v>
      </c>
      <c r="F55" s="20">
        <v>537540487</v>
      </c>
      <c r="G55" s="20">
        <v>15633241</v>
      </c>
      <c r="H55" s="20">
        <v>15559336</v>
      </c>
      <c r="I55" s="22">
        <v>1675849543</v>
      </c>
    </row>
    <row r="56" spans="1:9" ht="12.75">
      <c r="A56" s="18" t="s">
        <v>27</v>
      </c>
      <c r="B56" s="9">
        <f>SUM(B43:B55)</f>
        <v>1407023501</v>
      </c>
      <c r="C56" s="9">
        <f>SUM(C43:C55)</f>
        <v>6546</v>
      </c>
      <c r="D56" s="9">
        <f>SUM(D43:D55)</f>
        <v>1428992237</v>
      </c>
      <c r="E56" s="9">
        <f>SUM(E43:E55)</f>
        <v>50346088</v>
      </c>
      <c r="F56" s="9">
        <f>SUM(F43:F55)</f>
        <v>1354889974.87</v>
      </c>
      <c r="G56" s="9">
        <f>SUM(G43:G55)</f>
        <v>122307733.38</v>
      </c>
      <c r="H56" s="9">
        <f>SUM(H43:H55)</f>
        <v>93753979.47</v>
      </c>
      <c r="I56" s="9">
        <f>SUM(I43:I55)</f>
        <v>3090759893.4700003</v>
      </c>
    </row>
    <row r="57" spans="1:9" ht="12.75">
      <c r="A57" s="16"/>
      <c r="B57" s="15"/>
      <c r="C57" s="15"/>
      <c r="D57" s="15"/>
      <c r="E57" s="15"/>
      <c r="F57" s="15"/>
      <c r="G57" s="15"/>
      <c r="H57" s="15"/>
      <c r="I57" s="15"/>
    </row>
    <row r="59" spans="1:4" s="2" customFormat="1" ht="12.75">
      <c r="A59" s="2" t="s">
        <v>38</v>
      </c>
      <c r="B59" s="2" t="s">
        <v>39</v>
      </c>
      <c r="C59" s="2" t="s">
        <v>40</v>
      </c>
      <c r="D59" s="2" t="s">
        <v>41</v>
      </c>
    </row>
    <row r="60" spans="2:4" s="2" customFormat="1" ht="12.75">
      <c r="B60" s="2" t="s">
        <v>42</v>
      </c>
      <c r="C60" s="2" t="s">
        <v>42</v>
      </c>
      <c r="D60" s="2" t="s">
        <v>43</v>
      </c>
    </row>
    <row r="61" spans="1:4" ht="12.75">
      <c r="A61" s="1" t="s">
        <v>44</v>
      </c>
      <c r="B61" s="24">
        <f>B24</f>
        <v>5508364152.792357</v>
      </c>
      <c r="C61" s="24">
        <v>6698511250</v>
      </c>
      <c r="D61" s="25">
        <f>B61/C61</f>
        <v>0.822326625605407</v>
      </c>
    </row>
    <row r="62" spans="1:4" ht="12.75">
      <c r="A62" s="1" t="s">
        <v>45</v>
      </c>
      <c r="B62" s="24">
        <f>B56</f>
        <v>1407023501</v>
      </c>
      <c r="C62" s="24">
        <v>1665983220</v>
      </c>
      <c r="D62" s="25">
        <f>B62/C62</f>
        <v>0.8445604278055093</v>
      </c>
    </row>
    <row r="63" spans="1:4" ht="12.75">
      <c r="A63" s="1" t="s">
        <v>27</v>
      </c>
      <c r="B63" s="24">
        <f>SUM(B61:B62)</f>
        <v>6915387653.792357</v>
      </c>
      <c r="C63" s="24">
        <v>8364494470</v>
      </c>
      <c r="D63" s="25">
        <f>B63/C63</f>
        <v>0.8267550033770729</v>
      </c>
    </row>
    <row r="64" s="2" customFormat="1" ht="12.75">
      <c r="C64" s="2" t="s">
        <v>46</v>
      </c>
    </row>
  </sheetData>
  <sheetProtection selectLockedCells="1" selectUnlockedCells="1"/>
  <mergeCells count="2">
    <mergeCell ref="A4:B4"/>
    <mergeCell ref="A39:B39"/>
  </mergeCells>
  <printOptions/>
  <pageMargins left="0.2" right="0.2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Iuliana VALCEANU</cp:lastModifiedBy>
  <cp:lastPrinted>2011-03-09T09:19:36Z</cp:lastPrinted>
  <dcterms:created xsi:type="dcterms:W3CDTF">2011-03-07T17:34:50Z</dcterms:created>
  <dcterms:modified xsi:type="dcterms:W3CDTF">2011-03-09T09:19:37Z</dcterms:modified>
  <cp:category/>
  <cp:version/>
  <cp:contentType/>
  <cp:contentStatus/>
</cp:coreProperties>
</file>